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автрак" sheetId="3" r:id="rId1"/>
  </sheets>
  <calcPr calcId="144525"/>
</workbook>
</file>

<file path=xl/calcChain.xml><?xml version="1.0" encoding="utf-8"?>
<calcChain xmlns="http://schemas.openxmlformats.org/spreadsheetml/2006/main">
  <c r="D74" i="3" l="1"/>
  <c r="E74" i="3"/>
  <c r="F74" i="3"/>
  <c r="G74" i="3"/>
  <c r="C74" i="3"/>
  <c r="C38" i="3"/>
  <c r="D38" i="3"/>
  <c r="E38" i="3"/>
  <c r="F38" i="3"/>
  <c r="G38" i="3"/>
  <c r="D28" i="3"/>
  <c r="E28" i="3"/>
  <c r="F28" i="3"/>
  <c r="G28" i="3"/>
  <c r="C28" i="3"/>
  <c r="C18" i="3" l="1"/>
  <c r="D18" i="3"/>
  <c r="E18" i="3"/>
  <c r="F18" i="3"/>
  <c r="G18" i="3"/>
  <c r="D10" i="3" l="1"/>
  <c r="E10" i="3"/>
  <c r="F10" i="3"/>
  <c r="G10" i="3"/>
  <c r="C10" i="3"/>
  <c r="D47" i="3"/>
  <c r="E47" i="3"/>
  <c r="F47" i="3"/>
  <c r="G47" i="3"/>
  <c r="C47" i="3"/>
  <c r="D56" i="3"/>
  <c r="E56" i="3"/>
  <c r="F56" i="3"/>
  <c r="G56" i="3"/>
  <c r="C56" i="3"/>
  <c r="D65" i="3"/>
  <c r="E65" i="3"/>
  <c r="F65" i="3"/>
  <c r="G65" i="3"/>
  <c r="C65" i="3"/>
  <c r="D84" i="3"/>
  <c r="E84" i="3"/>
  <c r="F84" i="3"/>
  <c r="G84" i="3"/>
  <c r="C84" i="3"/>
  <c r="D91" i="3"/>
  <c r="E91" i="3"/>
  <c r="F91" i="3"/>
  <c r="G91" i="3"/>
  <c r="C91" i="3"/>
  <c r="C93" i="3" l="1"/>
  <c r="C95" i="3" s="1"/>
  <c r="F93" i="3"/>
  <c r="F95" i="3" s="1"/>
  <c r="E93" i="3"/>
  <c r="E95" i="3" s="1"/>
  <c r="D93" i="3"/>
  <c r="D95" i="3" s="1"/>
  <c r="G93" i="3"/>
  <c r="G95" i="3" s="1"/>
</calcChain>
</file>

<file path=xl/sharedStrings.xml><?xml version="1.0" encoding="utf-8"?>
<sst xmlns="http://schemas.openxmlformats.org/spreadsheetml/2006/main" count="152" uniqueCount="80">
  <si>
    <r>
      <t>№ рецептуры</t>
    </r>
    <r>
      <rPr>
        <vertAlign val="superscript"/>
        <sz val="11"/>
        <color theme="1"/>
        <rFont val="Times New Roman"/>
        <family val="1"/>
        <charset val="204"/>
      </rPr>
      <t>1</t>
    </r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</si>
  <si>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</si>
  <si>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</si>
  <si>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</si>
  <si>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</si>
  <si>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</si>
  <si>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</si>
  <si>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</t>
  </si>
  <si>
    <t>Ккал</t>
  </si>
  <si>
    <t>Понедельник, 1 неделя</t>
  </si>
  <si>
    <t>Завтрак</t>
  </si>
  <si>
    <t>54-1з</t>
  </si>
  <si>
    <t>Сыр твердых сортов в нарезке</t>
  </si>
  <si>
    <t>Пром.</t>
  </si>
  <si>
    <t>54-2гн</t>
  </si>
  <si>
    <t>Чай с сахаром</t>
  </si>
  <si>
    <t>Хлеб пшеничный</t>
  </si>
  <si>
    <t>Хлеб ржаной</t>
  </si>
  <si>
    <t>Итого за Завтрак</t>
  </si>
  <si>
    <t>Вторник, 1 неделя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</si>
  <si>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</si>
  <si>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</si>
  <si>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</si>
  <si>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</si>
  <si>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</si>
  <si>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</si>
  <si>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Среда, 1 неделя</t>
  </si>
  <si>
    <t>Четверг, 1 неделя</t>
  </si>
  <si>
    <t>54-1г</t>
  </si>
  <si>
    <t>Макароны отварные</t>
  </si>
  <si>
    <t>54-1хн</t>
  </si>
  <si>
    <t>Компот из смеси сухофруктов</t>
  </si>
  <si>
    <t>Пятница, 1 неделя</t>
  </si>
  <si>
    <t>54-4г</t>
  </si>
  <si>
    <t>Каша гречневая рассыпчатая</t>
  </si>
  <si>
    <t xml:space="preserve">54-1м </t>
  </si>
  <si>
    <t>Бефстроганов из отварной говядины</t>
  </si>
  <si>
    <t>54-3гн</t>
  </si>
  <si>
    <t>Чай с лимоном и сахаром</t>
  </si>
  <si>
    <t>54-24м</t>
  </si>
  <si>
    <t>Шницель из курицы</t>
  </si>
  <si>
    <t>54-32хн</t>
  </si>
  <si>
    <t>Компот из свежих яблок</t>
  </si>
  <si>
    <t>Понедельник, 2 неделя</t>
  </si>
  <si>
    <t>54-8з</t>
  </si>
  <si>
    <t xml:space="preserve">54-11м </t>
  </si>
  <si>
    <t>Плов из отварной говядины</t>
  </si>
  <si>
    <t>Вторник, 2 неделя</t>
  </si>
  <si>
    <t>54-2г</t>
  </si>
  <si>
    <t>Макароны отварные с овощами</t>
  </si>
  <si>
    <t>Среда, 2 неделя</t>
  </si>
  <si>
    <t>Четверг, 2 неделя</t>
  </si>
  <si>
    <t>Пятница, 2 неделя</t>
  </si>
  <si>
    <t>54-11р</t>
  </si>
  <si>
    <t>Средние показатели за Завтрак</t>
  </si>
  <si>
    <t>Средние показатели за период</t>
  </si>
  <si>
    <t xml:space="preserve">Примечание: </t>
  </si>
  <si>
    <t xml:space="preserve">Фрукт </t>
  </si>
  <si>
    <t>Рыба тушеная в томате с овощами (горбуша)</t>
  </si>
  <si>
    <t>сок</t>
  </si>
  <si>
    <t>Салат из белокочанной капусты с морковью</t>
  </si>
  <si>
    <t>54-5г</t>
  </si>
  <si>
    <t>Каша перловая рассыпчатая</t>
  </si>
  <si>
    <t>54-2м</t>
  </si>
  <si>
    <t>Гуляш из говядины</t>
  </si>
  <si>
    <t>54-1т СБР 2020</t>
  </si>
  <si>
    <t xml:space="preserve">Запеканка из творога </t>
  </si>
  <si>
    <t>Молоко сгущеное</t>
  </si>
  <si>
    <t>54-23 СБР2020</t>
  </si>
  <si>
    <t>Кофейный напиток</t>
  </si>
  <si>
    <t>54-16 СБР2020</t>
  </si>
  <si>
    <t>Каша Дружба</t>
  </si>
  <si>
    <t>54-9М</t>
  </si>
  <si>
    <t>Жаркое по домашнему</t>
  </si>
  <si>
    <t>54-25.1К</t>
  </si>
  <si>
    <t>Каша жидкая молочная рисовая</t>
  </si>
  <si>
    <t>54-27з</t>
  </si>
  <si>
    <t>Морковь отварная дольками</t>
  </si>
  <si>
    <t>54-11з</t>
  </si>
  <si>
    <t>Салат из моркови и яблок1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</si>
</sst>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/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/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0" xfId="0" applyFont="1" applyFill="1" applyBorder="1"/>
    <xf numFmtId="0" fontId="0" fillId="0" borderId="9" xfId="0" applyFill="1" applyBorder="1"/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/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0" fillId="0" borderId="13" xfId="0" applyFill="1" applyBorder="1"/>
    <xf numFmtId="0" fontId="3" fillId="0" borderId="12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9" workbookViewId="0">
      <selection activeCell="I87" sqref="I87:P87"/>
    </sheetView>
  </sheetViews>
  <sheetFormatPr defaultRowHeight="15" x14ac:dyDescent="0.25"/>
  <cols>
    <col min="2" max="2" width="34.42578125" customWidth="1"/>
    <col min="3" max="3" width="11" customWidth="1"/>
    <col min="7" max="7" width="10.42578125" customWidth="1"/>
  </cols>
  <sheetData>
    <row r="1" spans="1:13" ht="15.75" thickBot="1" x14ac:dyDescent="0.3">
      <c r="A1" s="44" t="s">
        <v>0</v>
      </c>
      <c r="B1" s="4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ht="15.75" thickBot="1" x14ac:dyDescent="0.3">
      <c r="A2" s="45"/>
      <c r="B2" s="45"/>
      <c r="C2" s="2" t="s">
        <v>7</v>
      </c>
      <c r="D2" s="2" t="s">
        <v>7</v>
      </c>
      <c r="E2" s="2" t="s">
        <v>7</v>
      </c>
      <c r="F2" s="2" t="s">
        <v>7</v>
      </c>
      <c r="G2" s="2" t="s">
        <v>8</v>
      </c>
    </row>
    <row r="3" spans="1:13" ht="15.75" thickBot="1" x14ac:dyDescent="0.3">
      <c r="A3" s="3"/>
      <c r="B3" s="4" t="s">
        <v>9</v>
      </c>
      <c r="C3" s="5"/>
      <c r="D3" s="5"/>
      <c r="E3" s="5"/>
      <c r="F3" s="5"/>
      <c r="G3" s="5"/>
    </row>
    <row r="4" spans="1:13" ht="15.75" thickBot="1" x14ac:dyDescent="0.3">
      <c r="A4" s="3"/>
      <c r="B4" s="4" t="s">
        <v>10</v>
      </c>
      <c r="C4" s="2"/>
      <c r="D4" s="2"/>
      <c r="E4" s="2"/>
      <c r="F4" s="2"/>
      <c r="G4" s="2"/>
    </row>
    <row r="5" spans="1:13" ht="15.75" thickBot="1" x14ac:dyDescent="0.3">
      <c r="A5" s="3" t="s">
        <v>11</v>
      </c>
      <c r="B5" s="5" t="s">
        <v>12</v>
      </c>
      <c r="C5" s="2">
        <v>30</v>
      </c>
      <c r="D5" s="2">
        <v>7</v>
      </c>
      <c r="E5" s="2">
        <v>8.9</v>
      </c>
      <c r="F5" s="2">
        <v>0</v>
      </c>
      <c r="G5" s="27">
        <v>107.5</v>
      </c>
      <c r="H5" s="11"/>
      <c r="I5" s="35"/>
    </row>
    <row r="6" spans="1:13" ht="15.75" thickBot="1" x14ac:dyDescent="0.3">
      <c r="A6" s="3" t="s">
        <v>48</v>
      </c>
      <c r="B6" s="5" t="s">
        <v>49</v>
      </c>
      <c r="C6" s="2">
        <v>200</v>
      </c>
      <c r="D6" s="2">
        <v>6.2</v>
      </c>
      <c r="E6" s="2">
        <v>8.1999999999999993</v>
      </c>
      <c r="F6" s="2">
        <v>35.299999999999997</v>
      </c>
      <c r="G6" s="27">
        <v>240.9</v>
      </c>
      <c r="H6" s="11"/>
      <c r="I6" s="35"/>
      <c r="J6" s="35"/>
      <c r="K6" s="35"/>
      <c r="L6" s="35"/>
      <c r="M6" s="35"/>
    </row>
    <row r="7" spans="1:13" ht="15.75" thickBot="1" x14ac:dyDescent="0.3">
      <c r="A7" s="3" t="s">
        <v>22</v>
      </c>
      <c r="B7" s="5" t="s">
        <v>23</v>
      </c>
      <c r="C7" s="2">
        <v>100</v>
      </c>
      <c r="D7" s="2">
        <v>14.1</v>
      </c>
      <c r="E7" s="2">
        <v>5.8</v>
      </c>
      <c r="F7" s="2">
        <v>4.4000000000000004</v>
      </c>
      <c r="G7" s="27">
        <v>126.4</v>
      </c>
      <c r="H7" s="11"/>
      <c r="I7" s="35"/>
    </row>
    <row r="8" spans="1:13" ht="15.75" thickBot="1" x14ac:dyDescent="0.3">
      <c r="A8" s="12">
        <v>399</v>
      </c>
      <c r="B8" s="5" t="s">
        <v>59</v>
      </c>
      <c r="C8" s="2">
        <v>200</v>
      </c>
      <c r="D8" s="2">
        <v>0.9</v>
      </c>
      <c r="E8" s="2">
        <v>0</v>
      </c>
      <c r="F8" s="2">
        <v>18.18</v>
      </c>
      <c r="G8" s="27">
        <v>76.8</v>
      </c>
      <c r="H8" s="11"/>
      <c r="I8" s="35"/>
    </row>
    <row r="9" spans="1:13" ht="15.75" thickBot="1" x14ac:dyDescent="0.3">
      <c r="A9" s="3" t="s">
        <v>13</v>
      </c>
      <c r="B9" s="5" t="s">
        <v>16</v>
      </c>
      <c r="C9" s="2">
        <v>45</v>
      </c>
      <c r="D9" s="2">
        <v>3.4</v>
      </c>
      <c r="E9" s="2">
        <v>0.4</v>
      </c>
      <c r="F9" s="2">
        <v>22.1</v>
      </c>
      <c r="G9" s="27">
        <v>105.5</v>
      </c>
      <c r="H9" s="11"/>
      <c r="I9" s="35"/>
    </row>
    <row r="10" spans="1:13" ht="15.75" thickBot="1" x14ac:dyDescent="0.3">
      <c r="A10" s="3"/>
      <c r="B10" s="4" t="s">
        <v>18</v>
      </c>
      <c r="C10" s="6">
        <f>SUM(C5:C9)</f>
        <v>575</v>
      </c>
      <c r="D10" s="6">
        <f t="shared" ref="D10:G10" si="0">SUM(D5:D9)</f>
        <v>31.599999999999994</v>
      </c>
      <c r="E10" s="6">
        <f t="shared" si="0"/>
        <v>23.3</v>
      </c>
      <c r="F10" s="6">
        <f t="shared" si="0"/>
        <v>79.97999999999999</v>
      </c>
      <c r="G10" s="28">
        <f t="shared" si="0"/>
        <v>657.09999999999991</v>
      </c>
      <c r="H10" s="36"/>
      <c r="I10" s="35"/>
    </row>
    <row r="11" spans="1:13" ht="15.75" thickBot="1" x14ac:dyDescent="0.3">
      <c r="A11" s="3"/>
      <c r="B11" s="4" t="s">
        <v>19</v>
      </c>
      <c r="C11" s="2"/>
      <c r="D11" s="2"/>
      <c r="E11" s="2"/>
      <c r="F11" s="2"/>
      <c r="G11" s="27"/>
      <c r="H11" s="35"/>
      <c r="I11" s="35"/>
    </row>
    <row r="12" spans="1:13" ht="15.75" thickBot="1" x14ac:dyDescent="0.3">
      <c r="A12" s="3"/>
      <c r="B12" s="4" t="s">
        <v>10</v>
      </c>
      <c r="C12" s="2"/>
      <c r="D12" s="2"/>
      <c r="E12" s="2"/>
      <c r="F12" s="2"/>
      <c r="G12" s="27"/>
      <c r="H12" s="35"/>
      <c r="I12" s="35"/>
    </row>
    <row r="13" spans="1:13" ht="15.75" thickBot="1" x14ac:dyDescent="0.3">
      <c r="A13" s="13" t="s">
        <v>13</v>
      </c>
      <c r="B13" s="14" t="s">
        <v>57</v>
      </c>
      <c r="C13" s="2">
        <v>100</v>
      </c>
      <c r="D13" s="2">
        <v>0.8</v>
      </c>
      <c r="E13" s="2">
        <v>0.2</v>
      </c>
      <c r="F13" s="2">
        <v>7.5</v>
      </c>
      <c r="G13" s="27">
        <v>35</v>
      </c>
      <c r="H13" s="11"/>
      <c r="I13" s="35"/>
    </row>
    <row r="14" spans="1:13" ht="15.75" thickBot="1" x14ac:dyDescent="0.3">
      <c r="A14" s="13" t="s">
        <v>65</v>
      </c>
      <c r="B14" s="14" t="s">
        <v>66</v>
      </c>
      <c r="C14" s="2">
        <v>200</v>
      </c>
      <c r="D14" s="2">
        <v>39.6</v>
      </c>
      <c r="E14" s="2">
        <v>14.2</v>
      </c>
      <c r="F14" s="2">
        <v>28.9</v>
      </c>
      <c r="G14" s="27">
        <v>401.6</v>
      </c>
      <c r="H14" s="11"/>
      <c r="I14" s="35"/>
      <c r="J14" s="35"/>
      <c r="K14" s="35"/>
      <c r="L14" s="35"/>
      <c r="M14" s="35"/>
    </row>
    <row r="15" spans="1:13" ht="15.75" thickBot="1" x14ac:dyDescent="0.3">
      <c r="A15" s="13" t="s">
        <v>24</v>
      </c>
      <c r="B15" s="14" t="s">
        <v>25</v>
      </c>
      <c r="C15" s="2">
        <v>200</v>
      </c>
      <c r="D15" s="2">
        <v>4.7</v>
      </c>
      <c r="E15" s="2">
        <v>3.5</v>
      </c>
      <c r="F15" s="2">
        <v>12.5</v>
      </c>
      <c r="G15" s="27">
        <v>100.4</v>
      </c>
      <c r="H15" s="11"/>
      <c r="I15" s="35"/>
    </row>
    <row r="16" spans="1:13" ht="15.75" thickBot="1" x14ac:dyDescent="0.3">
      <c r="A16" s="13" t="s">
        <v>13</v>
      </c>
      <c r="B16" s="14" t="s">
        <v>67</v>
      </c>
      <c r="C16" s="2">
        <v>25</v>
      </c>
      <c r="D16" s="2">
        <v>11</v>
      </c>
      <c r="E16" s="2">
        <v>0.5</v>
      </c>
      <c r="F16" s="2">
        <v>58</v>
      </c>
      <c r="G16" s="27">
        <v>67</v>
      </c>
      <c r="H16" s="11"/>
      <c r="I16" s="35"/>
    </row>
    <row r="17" spans="1:9" ht="15.75" thickBot="1" x14ac:dyDescent="0.3">
      <c r="A17" s="13" t="s">
        <v>13</v>
      </c>
      <c r="B17" s="14" t="s">
        <v>16</v>
      </c>
      <c r="C17" s="2">
        <v>45</v>
      </c>
      <c r="D17" s="2">
        <v>3.4</v>
      </c>
      <c r="E17" s="2">
        <v>0.4</v>
      </c>
      <c r="F17" s="2">
        <v>22.1</v>
      </c>
      <c r="G17" s="27">
        <v>105.5</v>
      </c>
      <c r="H17" s="11"/>
      <c r="I17" s="35"/>
    </row>
    <row r="18" spans="1:9" ht="15.75" thickBot="1" x14ac:dyDescent="0.3">
      <c r="A18" s="3"/>
      <c r="B18" s="4" t="s">
        <v>18</v>
      </c>
      <c r="C18" s="6">
        <f t="shared" ref="C18:G18" si="1">SUM(C13:C17)</f>
        <v>570</v>
      </c>
      <c r="D18" s="6">
        <f t="shared" si="1"/>
        <v>59.5</v>
      </c>
      <c r="E18" s="6">
        <f t="shared" si="1"/>
        <v>18.799999999999997</v>
      </c>
      <c r="F18" s="6">
        <f t="shared" si="1"/>
        <v>129</v>
      </c>
      <c r="G18" s="28">
        <f t="shared" si="1"/>
        <v>709.5</v>
      </c>
      <c r="H18" s="36"/>
      <c r="I18" s="35"/>
    </row>
    <row r="19" spans="1:9" ht="15.75" thickBot="1" x14ac:dyDescent="0.3">
      <c r="A19" s="3"/>
      <c r="B19" s="4"/>
      <c r="C19" s="6"/>
      <c r="D19" s="6"/>
      <c r="E19" s="6"/>
      <c r="F19" s="6"/>
      <c r="G19" s="28"/>
      <c r="H19" s="35"/>
      <c r="I19" s="35"/>
    </row>
    <row r="20" spans="1:9" ht="15.75" thickBot="1" x14ac:dyDescent="0.3">
      <c r="A20" s="3"/>
      <c r="B20" s="4" t="s">
        <v>26</v>
      </c>
      <c r="C20" s="2"/>
      <c r="D20" s="2"/>
      <c r="E20" s="2"/>
      <c r="F20" s="2"/>
      <c r="G20" s="27"/>
      <c r="H20" s="35"/>
      <c r="I20" s="35"/>
    </row>
    <row r="21" spans="1:9" ht="15.75" thickBot="1" x14ac:dyDescent="0.3">
      <c r="A21" s="3"/>
      <c r="B21" s="4" t="s">
        <v>10</v>
      </c>
      <c r="C21" s="2"/>
      <c r="D21" s="2"/>
      <c r="E21" s="2"/>
      <c r="F21" s="2"/>
      <c r="G21" s="27"/>
      <c r="H21" s="35"/>
      <c r="I21" s="35"/>
    </row>
    <row r="22" spans="1:9" ht="15.75" thickBot="1" x14ac:dyDescent="0.3">
      <c r="A22" s="3" t="s">
        <v>76</v>
      </c>
      <c r="B22" s="5" t="s">
        <v>77</v>
      </c>
      <c r="C22" s="2">
        <v>60</v>
      </c>
      <c r="D22" s="2">
        <v>0.8</v>
      </c>
      <c r="E22" s="2">
        <v>2</v>
      </c>
      <c r="F22" s="2">
        <v>4.0999999999999996</v>
      </c>
      <c r="G22" s="27">
        <v>37.6</v>
      </c>
      <c r="H22" s="11"/>
      <c r="I22" s="35"/>
    </row>
    <row r="23" spans="1:9" x14ac:dyDescent="0.25">
      <c r="A23" s="7" t="s">
        <v>33</v>
      </c>
      <c r="B23" s="7" t="s">
        <v>34</v>
      </c>
      <c r="C23" s="7">
        <v>200</v>
      </c>
      <c r="D23" s="7">
        <v>10.9</v>
      </c>
      <c r="E23" s="7">
        <v>8.4</v>
      </c>
      <c r="F23" s="7">
        <v>47</v>
      </c>
      <c r="G23" s="29">
        <v>311</v>
      </c>
      <c r="H23" s="37"/>
      <c r="I23" s="35"/>
    </row>
    <row r="24" spans="1:9" ht="15.75" thickBot="1" x14ac:dyDescent="0.3">
      <c r="A24" s="3" t="s">
        <v>35</v>
      </c>
      <c r="B24" s="5" t="s">
        <v>36</v>
      </c>
      <c r="C24" s="2">
        <v>90</v>
      </c>
      <c r="D24" s="2">
        <v>13.5</v>
      </c>
      <c r="E24" s="2">
        <v>14</v>
      </c>
      <c r="F24" s="2">
        <v>2.1</v>
      </c>
      <c r="G24" s="27">
        <v>188.3</v>
      </c>
      <c r="H24" s="11"/>
      <c r="I24" s="35"/>
    </row>
    <row r="25" spans="1:9" x14ac:dyDescent="0.25">
      <c r="A25" s="7" t="s">
        <v>41</v>
      </c>
      <c r="B25" s="7" t="s">
        <v>42</v>
      </c>
      <c r="C25" s="7">
        <v>200</v>
      </c>
      <c r="D25" s="7">
        <v>0.2</v>
      </c>
      <c r="E25" s="7">
        <v>0.1</v>
      </c>
      <c r="F25" s="7">
        <v>9.9</v>
      </c>
      <c r="G25" s="29">
        <v>41.6</v>
      </c>
      <c r="H25" s="37"/>
      <c r="I25" s="35"/>
    </row>
    <row r="26" spans="1:9" ht="15.75" thickBot="1" x14ac:dyDescent="0.3">
      <c r="A26" s="3" t="s">
        <v>13</v>
      </c>
      <c r="B26" s="5" t="s">
        <v>16</v>
      </c>
      <c r="C26" s="2">
        <v>30</v>
      </c>
      <c r="D26" s="2">
        <v>2.2999999999999998</v>
      </c>
      <c r="E26" s="2">
        <v>0.2</v>
      </c>
      <c r="F26" s="2">
        <v>14.8</v>
      </c>
      <c r="G26" s="27">
        <v>70.3</v>
      </c>
      <c r="H26" s="11"/>
      <c r="I26" s="35"/>
    </row>
    <row r="27" spans="1:9" ht="15.75" thickBot="1" x14ac:dyDescent="0.3">
      <c r="A27" s="3" t="s">
        <v>13</v>
      </c>
      <c r="B27" s="5" t="s">
        <v>17</v>
      </c>
      <c r="C27" s="2">
        <v>20</v>
      </c>
      <c r="D27" s="2">
        <v>1.3</v>
      </c>
      <c r="E27" s="2">
        <v>0.2</v>
      </c>
      <c r="F27" s="2">
        <v>6.7</v>
      </c>
      <c r="G27" s="27">
        <v>34.200000000000003</v>
      </c>
      <c r="H27" s="11"/>
      <c r="I27" s="35"/>
    </row>
    <row r="28" spans="1:9" ht="15.75" thickBot="1" x14ac:dyDescent="0.3">
      <c r="A28" s="3"/>
      <c r="B28" s="4" t="s">
        <v>18</v>
      </c>
      <c r="C28" s="6">
        <f>SUM(C22:C27)</f>
        <v>600</v>
      </c>
      <c r="D28" s="6">
        <f t="shared" ref="D28:G28" si="2">SUM(D22:D27)</f>
        <v>29.000000000000004</v>
      </c>
      <c r="E28" s="6">
        <f t="shared" si="2"/>
        <v>24.9</v>
      </c>
      <c r="F28" s="6">
        <f t="shared" si="2"/>
        <v>84.600000000000009</v>
      </c>
      <c r="G28" s="28">
        <f t="shared" si="2"/>
        <v>683.00000000000011</v>
      </c>
      <c r="H28" s="36"/>
      <c r="I28" s="35"/>
    </row>
    <row r="29" spans="1:9" ht="15.75" thickBot="1" x14ac:dyDescent="0.3">
      <c r="A29" s="3"/>
      <c r="B29" s="4"/>
      <c r="C29" s="2"/>
      <c r="D29" s="2"/>
      <c r="E29" s="2"/>
      <c r="F29" s="2"/>
      <c r="G29" s="27"/>
      <c r="H29" s="35"/>
      <c r="I29" s="35"/>
    </row>
    <row r="30" spans="1:9" x14ac:dyDescent="0.25">
      <c r="A30" s="15"/>
      <c r="B30" s="16" t="s">
        <v>27</v>
      </c>
      <c r="C30" s="17"/>
      <c r="D30" s="17"/>
      <c r="E30" s="17"/>
      <c r="F30" s="17"/>
      <c r="G30" s="30"/>
      <c r="H30" s="35"/>
      <c r="I30" s="35"/>
    </row>
    <row r="31" spans="1:9" x14ac:dyDescent="0.25">
      <c r="A31" s="19"/>
      <c r="B31" s="20" t="s">
        <v>10</v>
      </c>
      <c r="C31" s="21"/>
      <c r="D31" s="21"/>
      <c r="E31" s="21"/>
      <c r="F31" s="21"/>
      <c r="G31" s="31"/>
      <c r="H31" s="35"/>
      <c r="I31" s="35"/>
    </row>
    <row r="32" spans="1:9" ht="15.75" thickBot="1" x14ac:dyDescent="0.3">
      <c r="A32" s="3" t="s">
        <v>70</v>
      </c>
      <c r="B32" s="5" t="s">
        <v>71</v>
      </c>
      <c r="C32" s="2">
        <v>200</v>
      </c>
      <c r="D32" s="2">
        <v>5</v>
      </c>
      <c r="E32" s="2">
        <v>5.8</v>
      </c>
      <c r="F32" s="2">
        <v>24.1</v>
      </c>
      <c r="G32" s="27">
        <v>168.9</v>
      </c>
      <c r="H32" s="11"/>
      <c r="I32" s="35"/>
    </row>
    <row r="33" spans="1:14" x14ac:dyDescent="0.25">
      <c r="A33" s="18" t="s">
        <v>68</v>
      </c>
      <c r="B33" s="18" t="s">
        <v>69</v>
      </c>
      <c r="C33" s="18">
        <v>200</v>
      </c>
      <c r="D33" s="18">
        <v>3.8</v>
      </c>
      <c r="E33" s="18">
        <v>2.9</v>
      </c>
      <c r="F33" s="18">
        <v>11.3</v>
      </c>
      <c r="G33" s="32">
        <v>86</v>
      </c>
      <c r="H33" s="25"/>
      <c r="I33" s="35"/>
    </row>
    <row r="34" spans="1:14" x14ac:dyDescent="0.25">
      <c r="A34" s="18" t="s">
        <v>11</v>
      </c>
      <c r="B34" s="18" t="s">
        <v>12</v>
      </c>
      <c r="C34" s="18">
        <v>30</v>
      </c>
      <c r="D34" s="18">
        <v>7</v>
      </c>
      <c r="E34" s="18">
        <v>8.9</v>
      </c>
      <c r="F34" s="18">
        <v>0</v>
      </c>
      <c r="G34" s="32">
        <v>107.5</v>
      </c>
      <c r="H34" s="25"/>
      <c r="I34" s="35"/>
      <c r="J34" s="11"/>
      <c r="K34" s="11"/>
      <c r="L34" s="11"/>
      <c r="M34" s="11"/>
    </row>
    <row r="35" spans="1:14" x14ac:dyDescent="0.25">
      <c r="A35" s="18" t="s">
        <v>13</v>
      </c>
      <c r="B35" s="18" t="s">
        <v>16</v>
      </c>
      <c r="C35" s="18">
        <v>30</v>
      </c>
      <c r="D35" s="18">
        <v>2.2999999999999998</v>
      </c>
      <c r="E35" s="18">
        <v>0.2</v>
      </c>
      <c r="F35" s="18">
        <v>14.8</v>
      </c>
      <c r="G35" s="32">
        <v>70.3</v>
      </c>
      <c r="H35" s="25"/>
      <c r="I35" s="35"/>
    </row>
    <row r="36" spans="1:14" x14ac:dyDescent="0.25">
      <c r="A36" s="18" t="s">
        <v>13</v>
      </c>
      <c r="B36" s="18" t="s">
        <v>17</v>
      </c>
      <c r="C36" s="18">
        <v>20</v>
      </c>
      <c r="D36" s="18">
        <v>1.3</v>
      </c>
      <c r="E36" s="18">
        <v>0.2</v>
      </c>
      <c r="F36" s="18">
        <v>6.7</v>
      </c>
      <c r="G36" s="32">
        <v>34.200000000000003</v>
      </c>
      <c r="H36" s="25"/>
      <c r="I36" s="35"/>
    </row>
    <row r="37" spans="1:14" ht="15.75" thickBot="1" x14ac:dyDescent="0.3">
      <c r="A37" s="13" t="s">
        <v>13</v>
      </c>
      <c r="B37" s="14" t="s">
        <v>57</v>
      </c>
      <c r="C37" s="2">
        <v>100</v>
      </c>
      <c r="D37" s="2">
        <v>0.8</v>
      </c>
      <c r="E37" s="2">
        <v>0.2</v>
      </c>
      <c r="F37" s="2">
        <v>7.5</v>
      </c>
      <c r="G37" s="27">
        <v>35</v>
      </c>
      <c r="H37" s="25"/>
      <c r="I37" s="35"/>
    </row>
    <row r="38" spans="1:14" ht="15.75" thickBot="1" x14ac:dyDescent="0.3">
      <c r="A38" s="3"/>
      <c r="B38" s="4" t="s">
        <v>18</v>
      </c>
      <c r="C38" s="6">
        <f>SUM(C32:C37)</f>
        <v>580</v>
      </c>
      <c r="D38" s="6">
        <f t="shared" ref="D38:G38" si="3">SUM(D32:D37)</f>
        <v>20.200000000000003</v>
      </c>
      <c r="E38" s="6">
        <f t="shared" si="3"/>
        <v>18.2</v>
      </c>
      <c r="F38" s="6">
        <f t="shared" si="3"/>
        <v>64.400000000000006</v>
      </c>
      <c r="G38" s="28">
        <f t="shared" si="3"/>
        <v>501.9</v>
      </c>
      <c r="H38" s="36"/>
      <c r="I38" s="35"/>
    </row>
    <row r="39" spans="1:14" ht="15.75" thickBot="1" x14ac:dyDescent="0.3">
      <c r="A39" s="3"/>
      <c r="B39" s="4" t="s">
        <v>32</v>
      </c>
      <c r="C39" s="2"/>
      <c r="D39" s="2"/>
      <c r="E39" s="2"/>
      <c r="F39" s="2"/>
      <c r="G39" s="27"/>
      <c r="H39" s="35"/>
      <c r="I39" s="35"/>
    </row>
    <row r="40" spans="1:14" ht="15.75" thickBot="1" x14ac:dyDescent="0.3">
      <c r="A40" s="3"/>
      <c r="B40" s="4" t="s">
        <v>10</v>
      </c>
      <c r="C40" s="2"/>
      <c r="D40" s="2"/>
      <c r="E40" s="2"/>
      <c r="F40" s="2"/>
      <c r="G40" s="27"/>
      <c r="H40" s="35"/>
      <c r="I40" s="35"/>
    </row>
    <row r="41" spans="1:14" ht="15.75" thickBot="1" x14ac:dyDescent="0.3">
      <c r="A41" s="3" t="s">
        <v>13</v>
      </c>
      <c r="B41" s="8" t="s">
        <v>57</v>
      </c>
      <c r="C41" s="2">
        <v>100</v>
      </c>
      <c r="D41" s="2">
        <v>0.8</v>
      </c>
      <c r="E41" s="2">
        <v>0.2</v>
      </c>
      <c r="F41" s="2">
        <v>7.5</v>
      </c>
      <c r="G41" s="27">
        <v>35</v>
      </c>
      <c r="H41" s="11"/>
      <c r="I41" s="35"/>
    </row>
    <row r="42" spans="1:14" ht="15.75" thickBot="1" x14ac:dyDescent="0.3">
      <c r="A42" s="3" t="s">
        <v>20</v>
      </c>
      <c r="B42" s="8" t="s">
        <v>21</v>
      </c>
      <c r="C42" s="2">
        <v>150</v>
      </c>
      <c r="D42" s="2">
        <v>4.0999999999999996</v>
      </c>
      <c r="E42" s="2">
        <v>7</v>
      </c>
      <c r="F42" s="2">
        <v>26.4</v>
      </c>
      <c r="G42" s="27">
        <v>185.8</v>
      </c>
      <c r="H42" s="11"/>
      <c r="I42" s="35"/>
      <c r="J42" s="35"/>
      <c r="K42" s="35"/>
      <c r="L42" s="35"/>
      <c r="M42" s="35"/>
      <c r="N42" s="35"/>
    </row>
    <row r="43" spans="1:14" ht="15.75" thickBot="1" x14ac:dyDescent="0.3">
      <c r="A43" s="3" t="s">
        <v>39</v>
      </c>
      <c r="B43" s="8" t="s">
        <v>40</v>
      </c>
      <c r="C43" s="2">
        <v>90</v>
      </c>
      <c r="D43" s="2">
        <v>17.2</v>
      </c>
      <c r="E43" s="2">
        <v>3.9</v>
      </c>
      <c r="F43" s="2">
        <v>12</v>
      </c>
      <c r="G43" s="27">
        <v>151.80000000000001</v>
      </c>
      <c r="H43" s="11"/>
      <c r="I43" s="35"/>
    </row>
    <row r="44" spans="1:14" ht="15.75" thickBot="1" x14ac:dyDescent="0.3">
      <c r="A44" s="3" t="s">
        <v>37</v>
      </c>
      <c r="B44" s="8" t="s">
        <v>38</v>
      </c>
      <c r="C44" s="2">
        <v>200</v>
      </c>
      <c r="D44" s="2">
        <v>0.2</v>
      </c>
      <c r="E44" s="2">
        <v>0.1</v>
      </c>
      <c r="F44" s="2">
        <v>6.6</v>
      </c>
      <c r="G44" s="27">
        <v>27.9</v>
      </c>
      <c r="H44" s="11"/>
      <c r="I44" s="35"/>
    </row>
    <row r="45" spans="1:14" ht="15.75" thickBot="1" x14ac:dyDescent="0.3">
      <c r="A45" s="3" t="s">
        <v>13</v>
      </c>
      <c r="B45" s="8" t="s">
        <v>16</v>
      </c>
      <c r="C45" s="2">
        <v>45</v>
      </c>
      <c r="D45" s="2">
        <v>3.4</v>
      </c>
      <c r="E45" s="2">
        <v>0.4</v>
      </c>
      <c r="F45" s="2">
        <v>22.1</v>
      </c>
      <c r="G45" s="27">
        <v>105.5</v>
      </c>
      <c r="H45" s="11"/>
      <c r="I45" s="35"/>
    </row>
    <row r="46" spans="1:14" ht="15.75" thickBot="1" x14ac:dyDescent="0.3">
      <c r="A46" s="3"/>
      <c r="B46" s="8"/>
      <c r="C46" s="2"/>
      <c r="D46" s="2"/>
      <c r="E46" s="2"/>
      <c r="F46" s="2"/>
      <c r="G46" s="27"/>
      <c r="H46" s="38"/>
      <c r="I46" s="35"/>
    </row>
    <row r="47" spans="1:14" ht="15.75" thickBot="1" x14ac:dyDescent="0.3">
      <c r="A47" s="3"/>
      <c r="B47" s="9" t="s">
        <v>18</v>
      </c>
      <c r="C47" s="6">
        <f>SUM(C41:C46)</f>
        <v>585</v>
      </c>
      <c r="D47" s="6">
        <f t="shared" ref="D47:G47" si="4">SUM(D41:D46)</f>
        <v>25.699999999999996</v>
      </c>
      <c r="E47" s="6">
        <f t="shared" si="4"/>
        <v>11.6</v>
      </c>
      <c r="F47" s="6">
        <f t="shared" si="4"/>
        <v>74.599999999999994</v>
      </c>
      <c r="G47" s="28">
        <f t="shared" si="4"/>
        <v>506</v>
      </c>
      <c r="H47" s="35"/>
      <c r="I47" s="35"/>
    </row>
    <row r="48" spans="1:14" ht="15.75" thickBot="1" x14ac:dyDescent="0.3">
      <c r="A48" s="3"/>
      <c r="B48" s="4"/>
      <c r="C48" s="2"/>
      <c r="D48" s="2"/>
      <c r="E48" s="2"/>
      <c r="F48" s="2"/>
      <c r="G48" s="27"/>
      <c r="H48" s="35"/>
      <c r="I48" s="35"/>
    </row>
    <row r="49" spans="1:13" ht="15.75" thickBot="1" x14ac:dyDescent="0.3">
      <c r="A49" s="3"/>
      <c r="B49" s="4" t="s">
        <v>43</v>
      </c>
      <c r="C49" s="2"/>
      <c r="D49" s="2"/>
      <c r="E49" s="2"/>
      <c r="F49" s="2"/>
      <c r="G49" s="27"/>
      <c r="H49" s="35"/>
      <c r="I49" s="35"/>
    </row>
    <row r="50" spans="1:13" ht="15.75" thickBot="1" x14ac:dyDescent="0.3">
      <c r="A50" s="3"/>
      <c r="B50" s="4" t="s">
        <v>10</v>
      </c>
      <c r="C50" s="2"/>
      <c r="D50" s="2"/>
      <c r="E50" s="2"/>
      <c r="F50" s="2"/>
      <c r="G50" s="27"/>
      <c r="H50" s="35"/>
      <c r="I50" s="35"/>
    </row>
    <row r="51" spans="1:13" x14ac:dyDescent="0.25">
      <c r="A51" s="7" t="s">
        <v>45</v>
      </c>
      <c r="B51" s="7" t="s">
        <v>46</v>
      </c>
      <c r="C51" s="7">
        <v>250</v>
      </c>
      <c r="D51" s="7">
        <v>19.100000000000001</v>
      </c>
      <c r="E51" s="7">
        <v>18.3</v>
      </c>
      <c r="F51" s="7">
        <v>48</v>
      </c>
      <c r="G51" s="29">
        <v>435</v>
      </c>
      <c r="H51" s="37"/>
      <c r="I51" s="35"/>
      <c r="J51" s="35"/>
      <c r="K51" s="35"/>
      <c r="L51" s="35"/>
      <c r="M51" s="35"/>
    </row>
    <row r="52" spans="1:13" ht="30.75" thickBot="1" x14ac:dyDescent="0.3">
      <c r="A52" s="3" t="s">
        <v>44</v>
      </c>
      <c r="B52" s="10" t="s">
        <v>60</v>
      </c>
      <c r="C52" s="2">
        <v>60</v>
      </c>
      <c r="D52" s="2">
        <v>1</v>
      </c>
      <c r="E52" s="2">
        <v>6.1</v>
      </c>
      <c r="F52" s="2">
        <v>5.8</v>
      </c>
      <c r="G52" s="27">
        <v>81.5</v>
      </c>
      <c r="H52" s="11"/>
      <c r="I52" s="35"/>
    </row>
    <row r="53" spans="1:13" ht="15.75" thickBot="1" x14ac:dyDescent="0.3">
      <c r="A53" s="3" t="s">
        <v>14</v>
      </c>
      <c r="B53" s="8" t="s">
        <v>15</v>
      </c>
      <c r="C53" s="2">
        <v>200</v>
      </c>
      <c r="D53" s="2">
        <v>0.2</v>
      </c>
      <c r="E53" s="2">
        <v>0</v>
      </c>
      <c r="F53" s="2">
        <v>6.4</v>
      </c>
      <c r="G53" s="27">
        <v>26.8</v>
      </c>
      <c r="H53" s="11"/>
      <c r="I53" s="35"/>
    </row>
    <row r="54" spans="1:13" ht="15.75" thickBot="1" x14ac:dyDescent="0.3">
      <c r="A54" s="3" t="s">
        <v>13</v>
      </c>
      <c r="B54" s="8" t="s">
        <v>16</v>
      </c>
      <c r="C54" s="2">
        <v>45</v>
      </c>
      <c r="D54" s="2">
        <v>3.4</v>
      </c>
      <c r="E54" s="2">
        <v>0.4</v>
      </c>
      <c r="F54" s="2">
        <v>22.1</v>
      </c>
      <c r="G54" s="27">
        <v>105.5</v>
      </c>
      <c r="H54" s="11"/>
      <c r="I54" s="35"/>
    </row>
    <row r="55" spans="1:13" ht="15.75" thickBot="1" x14ac:dyDescent="0.3">
      <c r="A55" s="3" t="s">
        <v>13</v>
      </c>
      <c r="B55" s="8" t="s">
        <v>17</v>
      </c>
      <c r="C55" s="2">
        <v>25</v>
      </c>
      <c r="D55" s="2">
        <v>1.7</v>
      </c>
      <c r="E55" s="2">
        <v>0.3</v>
      </c>
      <c r="F55" s="2">
        <v>8.4</v>
      </c>
      <c r="G55" s="27">
        <v>42.7</v>
      </c>
      <c r="H55" s="11"/>
      <c r="I55" s="35"/>
    </row>
    <row r="56" spans="1:13" ht="15.75" thickBot="1" x14ac:dyDescent="0.3">
      <c r="A56" s="3"/>
      <c r="B56" s="4" t="s">
        <v>18</v>
      </c>
      <c r="C56" s="6">
        <f>SUM(C51:C55)</f>
        <v>580</v>
      </c>
      <c r="D56" s="6">
        <f t="shared" ref="D56:G56" si="5">SUM(D51:D55)</f>
        <v>25.4</v>
      </c>
      <c r="E56" s="6">
        <f t="shared" si="5"/>
        <v>25.099999999999998</v>
      </c>
      <c r="F56" s="6">
        <f t="shared" si="5"/>
        <v>90.7</v>
      </c>
      <c r="G56" s="28">
        <f t="shared" si="5"/>
        <v>691.5</v>
      </c>
      <c r="H56" s="36"/>
      <c r="I56" s="35"/>
    </row>
    <row r="57" spans="1:13" ht="15.75" thickBot="1" x14ac:dyDescent="0.3">
      <c r="A57" s="3"/>
      <c r="B57" s="4" t="s">
        <v>47</v>
      </c>
      <c r="C57" s="2"/>
      <c r="D57" s="2"/>
      <c r="E57" s="2"/>
      <c r="F57" s="2"/>
      <c r="G57" s="27"/>
      <c r="H57" s="35"/>
      <c r="I57" s="35"/>
    </row>
    <row r="58" spans="1:13" ht="15.75" thickBot="1" x14ac:dyDescent="0.3">
      <c r="A58" s="3"/>
      <c r="B58" s="4" t="s">
        <v>10</v>
      </c>
      <c r="C58" s="2"/>
      <c r="D58" s="2"/>
      <c r="E58" s="2"/>
      <c r="F58" s="2"/>
      <c r="G58" s="27"/>
      <c r="H58" s="35"/>
      <c r="I58" s="35"/>
    </row>
    <row r="59" spans="1:13" ht="15.75" thickBot="1" x14ac:dyDescent="0.3">
      <c r="A59" s="13" t="s">
        <v>11</v>
      </c>
      <c r="B59" s="14" t="s">
        <v>12</v>
      </c>
      <c r="C59" s="2">
        <v>30</v>
      </c>
      <c r="D59" s="2">
        <v>7</v>
      </c>
      <c r="E59" s="2">
        <v>8.9</v>
      </c>
      <c r="F59" s="2">
        <v>0</v>
      </c>
      <c r="G59" s="27">
        <v>107.5</v>
      </c>
      <c r="H59" s="11"/>
      <c r="I59" s="35"/>
    </row>
    <row r="60" spans="1:13" ht="15.75" thickBot="1" x14ac:dyDescent="0.3">
      <c r="A60" s="13" t="s">
        <v>24</v>
      </c>
      <c r="B60" s="14" t="s">
        <v>25</v>
      </c>
      <c r="C60" s="2">
        <v>200</v>
      </c>
      <c r="D60" s="2">
        <v>4.7</v>
      </c>
      <c r="E60" s="2">
        <v>3.5</v>
      </c>
      <c r="F60" s="2">
        <v>12.5</v>
      </c>
      <c r="G60" s="27">
        <v>100.4</v>
      </c>
      <c r="H60" s="11"/>
      <c r="I60" s="35"/>
    </row>
    <row r="61" spans="1:13" ht="15.75" thickBot="1" x14ac:dyDescent="0.3">
      <c r="A61" s="13" t="s">
        <v>13</v>
      </c>
      <c r="B61" s="14" t="s">
        <v>57</v>
      </c>
      <c r="C61" s="2">
        <v>100</v>
      </c>
      <c r="D61" s="2">
        <v>0.8</v>
      </c>
      <c r="E61" s="2">
        <v>0.2</v>
      </c>
      <c r="F61" s="2">
        <v>7.5</v>
      </c>
      <c r="G61" s="27">
        <v>35</v>
      </c>
      <c r="H61" s="11"/>
      <c r="I61" s="35"/>
    </row>
    <row r="62" spans="1:13" ht="15.75" thickBot="1" x14ac:dyDescent="0.3">
      <c r="A62" s="13" t="s">
        <v>74</v>
      </c>
      <c r="B62" s="14" t="s">
        <v>75</v>
      </c>
      <c r="C62" s="2">
        <v>200</v>
      </c>
      <c r="D62" s="2">
        <v>5.3</v>
      </c>
      <c r="E62" s="2">
        <v>5.4</v>
      </c>
      <c r="F62" s="2">
        <v>28.7</v>
      </c>
      <c r="G62" s="27">
        <v>184.5</v>
      </c>
      <c r="H62" s="11"/>
      <c r="I62" s="35"/>
    </row>
    <row r="63" spans="1:13" ht="15.75" thickBot="1" x14ac:dyDescent="0.3">
      <c r="A63" s="13" t="s">
        <v>13</v>
      </c>
      <c r="B63" s="14" t="s">
        <v>16</v>
      </c>
      <c r="C63" s="2">
        <v>45</v>
      </c>
      <c r="D63" s="2">
        <v>3.4</v>
      </c>
      <c r="E63" s="2">
        <v>0.4</v>
      </c>
      <c r="F63" s="2">
        <v>22.1</v>
      </c>
      <c r="G63" s="27">
        <v>105.5</v>
      </c>
      <c r="H63" s="11"/>
      <c r="I63" s="35"/>
    </row>
    <row r="64" spans="1:13" ht="15.75" thickBot="1" x14ac:dyDescent="0.3">
      <c r="A64" s="13" t="s">
        <v>13</v>
      </c>
      <c r="B64" s="14" t="s">
        <v>17</v>
      </c>
      <c r="C64" s="2">
        <v>25</v>
      </c>
      <c r="D64" s="2">
        <v>1.7</v>
      </c>
      <c r="E64" s="2">
        <v>0.3</v>
      </c>
      <c r="F64" s="2">
        <v>8.4</v>
      </c>
      <c r="G64" s="27">
        <v>42.7</v>
      </c>
      <c r="H64" s="11"/>
      <c r="I64" s="35"/>
    </row>
    <row r="65" spans="1:13" ht="15.75" thickBot="1" x14ac:dyDescent="0.3">
      <c r="A65" s="3"/>
      <c r="B65" s="4" t="s">
        <v>18</v>
      </c>
      <c r="C65" s="6">
        <f>SUM(C59:C64)</f>
        <v>600</v>
      </c>
      <c r="D65" s="6">
        <f t="shared" ref="D65:G65" si="6">SUM(D59:D64)</f>
        <v>22.9</v>
      </c>
      <c r="E65" s="6">
        <f t="shared" si="6"/>
        <v>18.7</v>
      </c>
      <c r="F65" s="6">
        <f t="shared" si="6"/>
        <v>79.200000000000017</v>
      </c>
      <c r="G65" s="28">
        <f t="shared" si="6"/>
        <v>575.6</v>
      </c>
      <c r="H65" s="36"/>
      <c r="I65" s="35"/>
    </row>
    <row r="66" spans="1:13" ht="15.75" thickBot="1" x14ac:dyDescent="0.3">
      <c r="A66" s="3"/>
      <c r="B66" s="4" t="s">
        <v>50</v>
      </c>
      <c r="C66" s="2"/>
      <c r="D66" s="2"/>
      <c r="E66" s="2"/>
      <c r="F66" s="2"/>
      <c r="G66" s="27"/>
      <c r="H66" s="35"/>
      <c r="I66" s="35"/>
    </row>
    <row r="67" spans="1:13" ht="15.75" thickBot="1" x14ac:dyDescent="0.3">
      <c r="A67" s="3"/>
      <c r="B67" s="4" t="s">
        <v>10</v>
      </c>
      <c r="C67" s="2"/>
      <c r="D67" s="2"/>
      <c r="E67" s="2"/>
      <c r="F67" s="2"/>
      <c r="G67" s="27"/>
      <c r="H67" s="35"/>
      <c r="I67" s="35"/>
    </row>
    <row r="68" spans="1:13" x14ac:dyDescent="0.25">
      <c r="A68" s="26" t="s">
        <v>78</v>
      </c>
      <c r="B68" s="26" t="s">
        <v>79</v>
      </c>
      <c r="C68" s="26">
        <v>60</v>
      </c>
      <c r="D68" s="26">
        <v>0.5</v>
      </c>
      <c r="E68" s="26">
        <v>6.1</v>
      </c>
      <c r="F68" s="26">
        <v>4.3</v>
      </c>
      <c r="G68" s="33">
        <v>74.3</v>
      </c>
      <c r="H68" s="11"/>
      <c r="I68" s="35"/>
    </row>
    <row r="69" spans="1:13" ht="15.75" thickBot="1" x14ac:dyDescent="0.3">
      <c r="A69" s="22" t="s">
        <v>61</v>
      </c>
      <c r="B69" s="8" t="s">
        <v>62</v>
      </c>
      <c r="C69" s="23">
        <v>200</v>
      </c>
      <c r="D69" s="23">
        <v>5.9</v>
      </c>
      <c r="E69" s="23">
        <v>7</v>
      </c>
      <c r="F69" s="23">
        <v>40.6</v>
      </c>
      <c r="G69" s="34">
        <v>249.5</v>
      </c>
      <c r="H69" s="11"/>
      <c r="I69" s="35"/>
    </row>
    <row r="70" spans="1:13" ht="15.75" thickBot="1" x14ac:dyDescent="0.3">
      <c r="A70" s="22" t="s">
        <v>63</v>
      </c>
      <c r="B70" s="8" t="s">
        <v>64</v>
      </c>
      <c r="C70" s="23">
        <v>90</v>
      </c>
      <c r="D70" s="23">
        <v>15.2</v>
      </c>
      <c r="E70" s="23">
        <v>17.100000000000001</v>
      </c>
      <c r="F70" s="23">
        <v>3.6</v>
      </c>
      <c r="G70" s="34">
        <v>208.8</v>
      </c>
      <c r="H70" s="11"/>
      <c r="I70" s="35"/>
    </row>
    <row r="71" spans="1:13" ht="15.75" thickBot="1" x14ac:dyDescent="0.3">
      <c r="A71" s="22" t="s">
        <v>30</v>
      </c>
      <c r="B71" s="8" t="s">
        <v>31</v>
      </c>
      <c r="C71" s="23">
        <v>200</v>
      </c>
      <c r="D71" s="23">
        <v>0.5</v>
      </c>
      <c r="E71" s="23">
        <v>0</v>
      </c>
      <c r="F71" s="23">
        <v>19.8</v>
      </c>
      <c r="G71" s="34">
        <v>81</v>
      </c>
      <c r="H71" s="11"/>
      <c r="I71" s="35"/>
    </row>
    <row r="72" spans="1:13" ht="15.75" thickBot="1" x14ac:dyDescent="0.3">
      <c r="A72" s="22" t="s">
        <v>13</v>
      </c>
      <c r="B72" s="8" t="s">
        <v>16</v>
      </c>
      <c r="C72" s="23">
        <v>45</v>
      </c>
      <c r="D72" s="23">
        <v>3.4</v>
      </c>
      <c r="E72" s="23">
        <v>0.4</v>
      </c>
      <c r="F72" s="23">
        <v>22.1</v>
      </c>
      <c r="G72" s="34">
        <v>105.5</v>
      </c>
      <c r="H72" s="11"/>
      <c r="I72" s="35"/>
    </row>
    <row r="73" spans="1:13" ht="15.75" thickBot="1" x14ac:dyDescent="0.3">
      <c r="A73" s="22" t="s">
        <v>13</v>
      </c>
      <c r="B73" s="8" t="s">
        <v>17</v>
      </c>
      <c r="C73" s="23">
        <v>25</v>
      </c>
      <c r="D73" s="23">
        <v>1.7</v>
      </c>
      <c r="E73" s="23">
        <v>0.3</v>
      </c>
      <c r="F73" s="23">
        <v>8.4</v>
      </c>
      <c r="G73" s="34">
        <v>42.7</v>
      </c>
      <c r="H73" s="11"/>
      <c r="I73" s="35"/>
    </row>
    <row r="74" spans="1:13" ht="15.75" thickBot="1" x14ac:dyDescent="0.3">
      <c r="A74" s="3"/>
      <c r="B74" s="4" t="s">
        <v>18</v>
      </c>
      <c r="C74" s="6">
        <f>SUM(C68:C73)</f>
        <v>620</v>
      </c>
      <c r="D74" s="6">
        <f t="shared" ref="D74:G74" si="7">SUM(D68:D73)</f>
        <v>27.2</v>
      </c>
      <c r="E74" s="6">
        <f t="shared" si="7"/>
        <v>30.900000000000002</v>
      </c>
      <c r="F74" s="6">
        <f t="shared" si="7"/>
        <v>98.800000000000011</v>
      </c>
      <c r="G74" s="28">
        <f t="shared" si="7"/>
        <v>761.80000000000007</v>
      </c>
      <c r="H74" s="36"/>
      <c r="I74" s="35"/>
    </row>
    <row r="75" spans="1:13" ht="15.75" thickBot="1" x14ac:dyDescent="0.3">
      <c r="A75" s="3"/>
      <c r="B75" s="4"/>
      <c r="C75" s="2"/>
      <c r="D75" s="2"/>
      <c r="E75" s="2"/>
      <c r="F75" s="2"/>
      <c r="G75" s="27"/>
      <c r="H75" s="35"/>
      <c r="I75" s="35"/>
    </row>
    <row r="76" spans="1:13" ht="15.75" thickBot="1" x14ac:dyDescent="0.3">
      <c r="A76" s="3"/>
      <c r="B76" s="4" t="s">
        <v>51</v>
      </c>
      <c r="C76" s="2"/>
      <c r="D76" s="2"/>
      <c r="E76" s="2"/>
      <c r="F76" s="2"/>
      <c r="G76" s="27"/>
      <c r="H76" s="35"/>
      <c r="I76" s="35"/>
    </row>
    <row r="77" spans="1:13" ht="15.75" thickBot="1" x14ac:dyDescent="0.3">
      <c r="A77" s="3"/>
      <c r="B77" s="4" t="s">
        <v>10</v>
      </c>
      <c r="C77" s="2"/>
      <c r="D77" s="2"/>
      <c r="E77" s="2"/>
      <c r="F77" s="2"/>
      <c r="G77" s="27"/>
      <c r="H77" s="35"/>
      <c r="I77" s="35"/>
    </row>
    <row r="78" spans="1:13" ht="15.75" thickBot="1" x14ac:dyDescent="0.3">
      <c r="A78" s="3" t="s">
        <v>76</v>
      </c>
      <c r="B78" s="5" t="s">
        <v>77</v>
      </c>
      <c r="C78" s="2">
        <v>60</v>
      </c>
      <c r="D78" s="2">
        <v>0.8</v>
      </c>
      <c r="E78" s="2">
        <v>2</v>
      </c>
      <c r="F78" s="2">
        <v>4.0999999999999996</v>
      </c>
      <c r="G78" s="27">
        <v>37.6</v>
      </c>
      <c r="H78" s="11"/>
      <c r="I78" s="35"/>
    </row>
    <row r="79" spans="1:13" ht="15.75" thickBot="1" x14ac:dyDescent="0.3">
      <c r="A79" s="3" t="s">
        <v>28</v>
      </c>
      <c r="B79" s="5" t="s">
        <v>29</v>
      </c>
      <c r="C79" s="2">
        <v>150</v>
      </c>
      <c r="D79" s="2">
        <v>7</v>
      </c>
      <c r="E79" s="2">
        <v>6.5</v>
      </c>
      <c r="F79" s="2">
        <v>43</v>
      </c>
      <c r="G79" s="27">
        <v>262</v>
      </c>
      <c r="H79" s="11"/>
      <c r="I79" s="35"/>
      <c r="J79" s="35"/>
      <c r="K79" s="35"/>
      <c r="L79" s="35"/>
      <c r="M79" s="35"/>
    </row>
    <row r="80" spans="1:13" ht="27" customHeight="1" thickBot="1" x14ac:dyDescent="0.3">
      <c r="A80" s="3" t="s">
        <v>53</v>
      </c>
      <c r="B80" s="24" t="s">
        <v>58</v>
      </c>
      <c r="C80" s="2">
        <v>100</v>
      </c>
      <c r="D80" s="2">
        <v>13.9</v>
      </c>
      <c r="E80" s="2">
        <v>7.4</v>
      </c>
      <c r="F80" s="2">
        <v>6.3</v>
      </c>
      <c r="G80" s="27">
        <v>147.30000000000001</v>
      </c>
      <c r="H80" s="11"/>
      <c r="I80" s="35"/>
    </row>
    <row r="81" spans="1:15" ht="15.75" thickBot="1" x14ac:dyDescent="0.3">
      <c r="A81" s="3" t="s">
        <v>37</v>
      </c>
      <c r="B81" s="5" t="s">
        <v>38</v>
      </c>
      <c r="C81" s="2">
        <v>200</v>
      </c>
      <c r="D81" s="2">
        <v>0.2</v>
      </c>
      <c r="E81" s="2">
        <v>0.1</v>
      </c>
      <c r="F81" s="2">
        <v>6.6</v>
      </c>
      <c r="G81" s="27">
        <v>27.9</v>
      </c>
      <c r="H81" s="11"/>
      <c r="I81" s="35"/>
    </row>
    <row r="82" spans="1:15" ht="15.75" thickBot="1" x14ac:dyDescent="0.3">
      <c r="A82" s="3" t="s">
        <v>13</v>
      </c>
      <c r="B82" s="5" t="s">
        <v>17</v>
      </c>
      <c r="C82" s="2">
        <v>25</v>
      </c>
      <c r="D82" s="2">
        <v>1.7</v>
      </c>
      <c r="E82" s="2">
        <v>0.3</v>
      </c>
      <c r="F82" s="2">
        <v>8.4</v>
      </c>
      <c r="G82" s="27">
        <v>42.7</v>
      </c>
      <c r="H82" s="11"/>
      <c r="I82" s="35"/>
    </row>
    <row r="83" spans="1:15" ht="15.75" thickBot="1" x14ac:dyDescent="0.3">
      <c r="A83" s="3" t="s">
        <v>13</v>
      </c>
      <c r="B83" s="5" t="s">
        <v>16</v>
      </c>
      <c r="C83" s="2">
        <v>45</v>
      </c>
      <c r="D83" s="2">
        <v>3.4</v>
      </c>
      <c r="E83" s="2">
        <v>0.4</v>
      </c>
      <c r="F83" s="2">
        <v>22.1</v>
      </c>
      <c r="G83" s="27">
        <v>105.5</v>
      </c>
      <c r="H83" s="11"/>
      <c r="I83" s="35"/>
    </row>
    <row r="84" spans="1:15" ht="15.75" thickBot="1" x14ac:dyDescent="0.3">
      <c r="A84" s="3"/>
      <c r="B84" s="4" t="s">
        <v>18</v>
      </c>
      <c r="C84" s="6">
        <f t="shared" ref="C84:G84" si="8">SUM(C78:C83)</f>
        <v>580</v>
      </c>
      <c r="D84" s="6">
        <f t="shared" si="8"/>
        <v>26.999999999999996</v>
      </c>
      <c r="E84" s="6">
        <f t="shared" si="8"/>
        <v>16.7</v>
      </c>
      <c r="F84" s="6">
        <f t="shared" si="8"/>
        <v>90.5</v>
      </c>
      <c r="G84" s="28">
        <f t="shared" si="8"/>
        <v>623</v>
      </c>
      <c r="H84" s="36"/>
      <c r="I84" s="35"/>
    </row>
    <row r="85" spans="1:15" ht="15.75" thickBot="1" x14ac:dyDescent="0.3">
      <c r="A85" s="3"/>
      <c r="B85" s="4" t="s">
        <v>52</v>
      </c>
      <c r="C85" s="2"/>
      <c r="D85" s="2"/>
      <c r="E85" s="2"/>
      <c r="F85" s="2"/>
      <c r="G85" s="27"/>
      <c r="H85" s="35"/>
      <c r="I85" s="35"/>
    </row>
    <row r="86" spans="1:15" ht="15.75" thickBot="1" x14ac:dyDescent="0.3">
      <c r="A86" s="3"/>
      <c r="B86" s="4" t="s">
        <v>10</v>
      </c>
      <c r="C86" s="2"/>
      <c r="D86" s="2"/>
      <c r="E86" s="2"/>
      <c r="F86" s="2"/>
      <c r="G86" s="27"/>
      <c r="H86" s="35"/>
      <c r="I86" s="35"/>
    </row>
    <row r="87" spans="1:15" ht="15.75" thickBot="1" x14ac:dyDescent="0.3">
      <c r="A87" s="3" t="s">
        <v>72</v>
      </c>
      <c r="B87" s="5" t="s">
        <v>73</v>
      </c>
      <c r="C87" s="2">
        <v>250</v>
      </c>
      <c r="D87" s="2">
        <v>25.1</v>
      </c>
      <c r="E87" s="2">
        <v>23.3</v>
      </c>
      <c r="F87" s="2">
        <v>21.5</v>
      </c>
      <c r="G87" s="27">
        <v>397.5</v>
      </c>
      <c r="H87" s="11"/>
      <c r="I87" s="35"/>
      <c r="J87" s="35"/>
      <c r="K87" s="35"/>
      <c r="L87" s="35"/>
      <c r="M87" s="35"/>
      <c r="N87" s="35"/>
      <c r="O87" s="35"/>
    </row>
    <row r="88" spans="1:15" ht="15.75" thickBot="1" x14ac:dyDescent="0.3">
      <c r="A88" s="3" t="s">
        <v>14</v>
      </c>
      <c r="B88" s="5" t="s">
        <v>15</v>
      </c>
      <c r="C88" s="2">
        <v>200</v>
      </c>
      <c r="D88" s="2">
        <v>0.2</v>
      </c>
      <c r="E88" s="2">
        <v>0</v>
      </c>
      <c r="F88" s="2">
        <v>6.4</v>
      </c>
      <c r="G88" s="27">
        <v>26.8</v>
      </c>
      <c r="H88" s="11"/>
      <c r="I88" s="35"/>
    </row>
    <row r="89" spans="1:15" ht="15.75" thickBot="1" x14ac:dyDescent="0.3">
      <c r="A89" s="3" t="s">
        <v>44</v>
      </c>
      <c r="B89" s="5" t="s">
        <v>60</v>
      </c>
      <c r="C89" s="2">
        <v>60</v>
      </c>
      <c r="D89" s="2">
        <v>1</v>
      </c>
      <c r="E89" s="2">
        <v>6.1</v>
      </c>
      <c r="F89" s="2">
        <v>5.8</v>
      </c>
      <c r="G89" s="27">
        <v>81.5</v>
      </c>
      <c r="H89" s="11"/>
      <c r="I89" s="35"/>
    </row>
    <row r="90" spans="1:15" ht="15.75" thickBot="1" x14ac:dyDescent="0.3">
      <c r="A90" s="3" t="s">
        <v>13</v>
      </c>
      <c r="B90" s="5" t="s">
        <v>16</v>
      </c>
      <c r="C90" s="2">
        <v>45</v>
      </c>
      <c r="D90" s="2">
        <v>3.4</v>
      </c>
      <c r="E90" s="2">
        <v>0.4</v>
      </c>
      <c r="F90" s="2">
        <v>22.1</v>
      </c>
      <c r="G90" s="27">
        <v>105.5</v>
      </c>
      <c r="H90" s="11"/>
      <c r="I90" s="35"/>
    </row>
    <row r="91" spans="1:15" ht="15.75" thickBot="1" x14ac:dyDescent="0.3">
      <c r="A91" s="3"/>
      <c r="B91" s="4" t="s">
        <v>18</v>
      </c>
      <c r="C91" s="6">
        <f t="shared" ref="C91:G91" si="9">SUM(C87:C90)</f>
        <v>555</v>
      </c>
      <c r="D91" s="6">
        <f t="shared" si="9"/>
        <v>29.7</v>
      </c>
      <c r="E91" s="6">
        <f t="shared" si="9"/>
        <v>29.799999999999997</v>
      </c>
      <c r="F91" s="6">
        <f t="shared" si="9"/>
        <v>55.8</v>
      </c>
      <c r="G91" s="28">
        <f t="shared" si="9"/>
        <v>611.29999999999995</v>
      </c>
      <c r="H91" s="36"/>
      <c r="I91" s="35"/>
    </row>
    <row r="92" spans="1:15" ht="15.75" thickBot="1" x14ac:dyDescent="0.3">
      <c r="A92" s="3"/>
      <c r="B92" s="4"/>
      <c r="C92" s="6"/>
      <c r="D92" s="6"/>
      <c r="E92" s="6"/>
      <c r="F92" s="6"/>
      <c r="G92" s="28"/>
      <c r="H92" s="35"/>
      <c r="I92" s="35"/>
    </row>
    <row r="93" spans="1:15" ht="15.75" thickBot="1" x14ac:dyDescent="0.3">
      <c r="A93" s="39" t="s">
        <v>54</v>
      </c>
      <c r="B93" s="40"/>
      <c r="C93" s="2">
        <f>C91+C84+C74+C65+C56+C47+C38+C28+C18+C10</f>
        <v>5845</v>
      </c>
      <c r="D93" s="2">
        <f>D91+D84+D74+D65+D56+D47+D38+D28+D18+D10</f>
        <v>298.19999999999993</v>
      </c>
      <c r="E93" s="2">
        <f>E91+E84+E74+E65+E56+E47+E38+E28+E18+E10</f>
        <v>218</v>
      </c>
      <c r="F93" s="2">
        <f>F91+F84+F74+F65+F56+F47+F38+F28+F18+F10</f>
        <v>847.58</v>
      </c>
      <c r="G93" s="27">
        <f>G91+G84+G74+G65+G56+G47+G38+G28+G18+G10</f>
        <v>6320.6999999999989</v>
      </c>
      <c r="H93" s="11"/>
      <c r="I93" s="35"/>
    </row>
    <row r="94" spans="1:15" ht="15.75" thickBot="1" x14ac:dyDescent="0.3">
      <c r="A94" s="39"/>
      <c r="B94" s="40"/>
      <c r="C94" s="2"/>
      <c r="D94" s="2"/>
      <c r="E94" s="2"/>
      <c r="F94" s="2"/>
      <c r="G94" s="27"/>
      <c r="H94" s="35"/>
      <c r="I94" s="35"/>
    </row>
    <row r="95" spans="1:15" ht="15.75" thickBot="1" x14ac:dyDescent="0.3">
      <c r="A95" s="39" t="s">
        <v>55</v>
      </c>
      <c r="B95" s="40"/>
      <c r="C95" s="2">
        <f>C93/10</f>
        <v>584.5</v>
      </c>
      <c r="D95" s="2">
        <f t="shared" ref="D95:G95" si="10">D93/10</f>
        <v>29.819999999999993</v>
      </c>
      <c r="E95" s="2">
        <f t="shared" si="10"/>
        <v>21.8</v>
      </c>
      <c r="F95" s="2">
        <f t="shared" si="10"/>
        <v>84.75800000000001</v>
      </c>
      <c r="G95" s="27">
        <f t="shared" si="10"/>
        <v>632.06999999999994</v>
      </c>
      <c r="H95" s="11"/>
      <c r="I95" s="35"/>
    </row>
    <row r="96" spans="1:15" x14ac:dyDescent="0.25">
      <c r="A96" s="41" t="s">
        <v>56</v>
      </c>
      <c r="B96" s="42"/>
      <c r="C96" s="42"/>
      <c r="D96" s="42"/>
      <c r="E96" s="42"/>
      <c r="F96" s="42"/>
      <c r="G96" s="43"/>
    </row>
  </sheetData>
  <mergeCells count="6">
    <mergeCell ref="A95:B95"/>
    <mergeCell ref="A96:G96"/>
    <mergeCell ref="A1:A2"/>
    <mergeCell ref="B1:B2"/>
    <mergeCell ref="A93:B93"/>
    <mergeCell ref="A94:B94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2023-12-25T09:14:34Z</dcterms:modified>
</cp:coreProperties>
</file>