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96.36294\"/>
    </mc:Choice>
  </mc:AlternateContent>
  <xr:revisionPtr revIDLastSave="0" documentId="13_ncr:1_{99E33FFD-739A-490C-8F3E-24D4F886DDD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5" i="1"/>
  <c r="K66" i="1"/>
  <c r="E65" i="1"/>
  <c r="F65" i="1"/>
  <c r="G65" i="1"/>
  <c r="H65" i="1"/>
  <c r="I65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<sst xmlns="http://schemas.openxmlformats.org/spreadsheetml/2006/main" count="256" uniqueCount="96">
  <si>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</si>
  <si>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</si>
  <si>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</si>
  <si>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</si>
  <si>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</si>
  <si>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</si>
  <si>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</si>
  <si>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</si>
  <si>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</si>
  <si>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</si>
  <si>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</si>
  <si>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</si>
  <si>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</si>
  <si>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</si>
  <si>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</si>
  <si>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</si>
  <si>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</si>
  <si>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</si>
  <si>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</si>
  <si>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</si>
  <si>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</si>
  <si>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</si>
  <si>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</si>
  <si>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</si>
  <si>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</si>
  <si>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</si>
  <si>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</si>
  <si>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</si>
  <si>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</si>
  <si>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</si>
  <si>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</si>
  <si>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</si>
  <si>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</si>
  <si>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</si>
  <si>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</si>
  <si>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</si>
  <si>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</si>
  <si>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</si>
  <si>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</si>
  <si>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</si>
  <si>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</si>
  <si>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</si>
  <si>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</si>
  <si>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</si>
  <si>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</si>
  <si>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</si>
  <si>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</si>
  <si>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</si>
  <si>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</si>
  <si>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</si>
  <si>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</si>
  <si>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</si>
  <si>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</si>
  <si>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</si>
  <si>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</si>
  <si>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</si>
  <si>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</si>
  <si>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</si>
  <si>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</si>
  <si>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</si>
  <si>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</si>
  <si>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</si>
  <si>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Бефстроганов из отварной говядины</t>
  </si>
  <si>
    <t xml:space="preserve">54-1м 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</si>
  <si>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</si>
  <si>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</si>
  <si>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</si>
  <si>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</si>
  <si>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</si>
  <si>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</si>
  <si>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</si>
  <si>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</si>
  <si>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</si>
  <si>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</si>
  <si>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</si>
  <si>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</si>
  <si>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</si>
  <si>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</si>
  <si>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</si>
  <si>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</si>
  <si>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</si>
  <si>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</si>
  <si>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</si>
  <si>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</si>
  <si>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</si>
  <si>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</si>
  <si>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</si>
  <si>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</si>
  <si>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</si>
  <si>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</si>
  <si>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</si>
  <si>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</si>
  <si>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</si>
  <si>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</si>
  <si>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школы</t>
  </si>
  <si>
    <t>Гилязова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</si>
</sst>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94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14.54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37.880000000000003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2.4300000000000002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20.7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85.550000000000011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85.550000000000011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48.02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13.7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2.4300000000000002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11.5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49.6</v>
      </c>
      <c r="H32" s="19">
        <f t="shared" ref="H32" si="7">SUM(H25:H31)</f>
        <v>15.299999999999999</v>
      </c>
      <c r="I32" s="19">
        <f t="shared" ref="I32" si="8">SUM(I25:I31)</f>
        <v>121.80000000000001</v>
      </c>
      <c r="J32" s="19">
        <f t="shared" ref="J32:L32" si="9">SUM(J25:J31)</f>
        <v>609.1</v>
      </c>
      <c r="K32" s="25"/>
      <c r="L32" s="19">
        <f t="shared" si="9"/>
        <v>83.890000000000015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49.6</v>
      </c>
      <c r="H43" s="32">
        <f t="shared" ref="H43" si="15">H32+H42</f>
        <v>15.299999999999999</v>
      </c>
      <c r="I43" s="32">
        <f t="shared" ref="I43" si="16">I32+I42</f>
        <v>121.80000000000001</v>
      </c>
      <c r="J43" s="32">
        <f t="shared" ref="J43:L43" si="17">J32+J42</f>
        <v>609.1</v>
      </c>
      <c r="K43" s="32"/>
      <c r="L43" s="32">
        <f t="shared" si="17"/>
        <v>83.890000000000015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9.99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3.62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5.88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1.08</v>
      </c>
    </row>
    <row r="50" spans="1:12" ht="15" x14ac:dyDescent="0.25">
      <c r="A50" s="23"/>
      <c r="B50" s="15"/>
      <c r="C50" s="11"/>
      <c r="D50" s="6"/>
      <c r="E50" s="42" t="s">
        <v>62</v>
      </c>
      <c r="F50" s="43">
        <v>90</v>
      </c>
      <c r="G50" s="43">
        <v>13.5</v>
      </c>
      <c r="H50" s="43">
        <v>14</v>
      </c>
      <c r="I50" s="43">
        <v>2.1</v>
      </c>
      <c r="J50" s="43">
        <v>188.3</v>
      </c>
      <c r="K50" s="44" t="s">
        <v>63</v>
      </c>
      <c r="L50" s="43">
        <v>38.200000000000003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27.799999999999997</v>
      </c>
      <c r="H51" s="19">
        <f t="shared" ref="H51" si="19">SUM(H44:H50)</f>
        <v>23.1</v>
      </c>
      <c r="I51" s="19">
        <f t="shared" ref="I51" si="20">SUM(I44:I50)</f>
        <v>82.5</v>
      </c>
      <c r="J51" s="19">
        <f t="shared" ref="J51:L51" si="21">SUM(J44:J50)</f>
        <v>649.40000000000009</v>
      </c>
      <c r="K51" s="25"/>
      <c r="L51" s="19">
        <f t="shared" si="21"/>
        <v>60.45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27.799999999999997</v>
      </c>
      <c r="H62" s="32">
        <f t="shared" ref="H62" si="27">H51+H61</f>
        <v>23.1</v>
      </c>
      <c r="I62" s="32">
        <f t="shared" ref="I62" si="28">I51+I61</f>
        <v>82.5</v>
      </c>
      <c r="J62" s="32">
        <f t="shared" ref="J62:L62" si="29">J51+J61</f>
        <v>649.40000000000009</v>
      </c>
      <c r="K62" s="32"/>
      <c r="L62" s="32">
        <f t="shared" si="29"/>
        <v>60.45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65</v>
      </c>
      <c r="L63" s="40">
        <v>13.59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20.7</v>
      </c>
    </row>
    <row r="65" spans="1:12" ht="15" x14ac:dyDescent="0.25">
      <c r="A65" s="23"/>
      <c r="B65" s="15"/>
      <c r="C65" s="11"/>
      <c r="D65" s="7" t="s">
        <v>22</v>
      </c>
      <c r="E65" s="42" t="str">
        <f>[1]завтрак!B37</f>
        <v>Кофейный напиток с молоком</v>
      </c>
      <c r="F65" s="43">
        <f>[1]завтрак!C37</f>
        <v>200</v>
      </c>
      <c r="G65" s="43">
        <f>[1]завтрак!D37</f>
        <v>3.9</v>
      </c>
      <c r="H65" s="43">
        <f>[1]завтрак!E37</f>
        <v>2.9</v>
      </c>
      <c r="I65" s="43">
        <f>[1]завтрак!F37</f>
        <v>11.2</v>
      </c>
      <c r="J65" s="43">
        <f>[1]завтрак!G37</f>
        <v>86</v>
      </c>
      <c r="K65" s="44" t="str">
        <f>[1]завтрак!A37</f>
        <v>54-23гн</v>
      </c>
      <c r="L65" s="43">
        <v>11.29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11.5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20.3</v>
      </c>
      <c r="H70" s="19">
        <f t="shared" ref="H70" si="31">SUM(H63:H69)</f>
        <v>18.199999999999996</v>
      </c>
      <c r="I70" s="19">
        <f t="shared" ref="I70" si="32">SUM(I63:I69)</f>
        <v>64.3</v>
      </c>
      <c r="J70" s="19">
        <f t="shared" ref="J70:L70" si="33">SUM(J63:J69)</f>
        <v>501.9</v>
      </c>
      <c r="K70" s="25"/>
      <c r="L70" s="19">
        <f t="shared" si="33"/>
        <v>59.839999999999996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20.3</v>
      </c>
      <c r="H81" s="32">
        <f t="shared" ref="H81" si="39">H70+H80</f>
        <v>18.199999999999996</v>
      </c>
      <c r="I81" s="32">
        <f t="shared" ref="I81" si="40">I70+I80</f>
        <v>64.3</v>
      </c>
      <c r="J81" s="32">
        <f t="shared" ref="J81:L81" si="41">J70+J80</f>
        <v>501.9</v>
      </c>
      <c r="K81" s="32"/>
      <c r="L81" s="32">
        <f t="shared" si="41"/>
        <v>59.839999999999996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69</v>
      </c>
      <c r="L82" s="40">
        <v>14.9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70</v>
      </c>
      <c r="L83" s="43">
        <v>33.799999999999997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71</v>
      </c>
      <c r="L84" s="43">
        <v>3.2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11.5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65.92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65.92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49.9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4.72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60.080000000000005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60.080000000000005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73</v>
      </c>
      <c r="L120" s="40">
        <v>15.27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20.7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13.7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11.5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65.040000000000006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65.040000000000006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77</v>
      </c>
      <c r="L139" s="40">
        <v>9.8699999999999992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90</v>
      </c>
      <c r="G140" s="43">
        <v>15.2</v>
      </c>
      <c r="H140" s="43">
        <v>17.100000000000001</v>
      </c>
      <c r="I140" s="43">
        <v>3.6</v>
      </c>
      <c r="J140" s="43">
        <v>208.8</v>
      </c>
      <c r="K140" s="44" t="s">
        <v>78</v>
      </c>
      <c r="L140" s="43">
        <v>44.91</v>
      </c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79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81</v>
      </c>
      <c r="L144" s="43">
        <v>5.6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1.35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27.2</v>
      </c>
      <c r="H146" s="19">
        <f t="shared" si="71"/>
        <v>30.900000000000002</v>
      </c>
      <c r="I146" s="19">
        <f t="shared" si="71"/>
        <v>98.8</v>
      </c>
      <c r="J146" s="19">
        <f t="shared" si="71"/>
        <v>761.8</v>
      </c>
      <c r="K146" s="25"/>
      <c r="L146" s="19">
        <f t="shared" ref="L146" si="72">SUM(L139:L145)</f>
        <v>69.759999999999991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5">G146+G156</f>
        <v>27.2</v>
      </c>
      <c r="H157" s="32">
        <f t="shared" ref="H157" si="76">H146+H156</f>
        <v>30.900000000000002</v>
      </c>
      <c r="I157" s="32">
        <f t="shared" ref="I157" si="77">I146+I156</f>
        <v>98.8</v>
      </c>
      <c r="J157" s="32">
        <f t="shared" ref="J157:L157" si="78">J146+J156</f>
        <v>761.8</v>
      </c>
      <c r="K157" s="32"/>
      <c r="L157" s="32">
        <f t="shared" si="78"/>
        <v>69.759999999999991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84</v>
      </c>
      <c r="L158" s="40">
        <v>8.4600000000000009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85</v>
      </c>
      <c r="L159" s="43">
        <v>35.75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71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86</v>
      </c>
      <c r="L163" s="43">
        <v>6.2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2.52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57.480000000000011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57.480000000000011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89</v>
      </c>
      <c r="L177" s="40">
        <v>59.96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92</v>
      </c>
      <c r="L178" s="43">
        <v>4.72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90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93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68.790000000000006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68.790000000000006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27.419999999999998</v>
      </c>
      <c r="H196" s="34">
        <f t="shared" si="95"/>
        <v>19.919999999999998</v>
      </c>
      <c r="I196" s="34">
        <f t="shared" si="95"/>
        <v>79.787999999999997</v>
      </c>
      <c r="J196" s="34">
        <f t="shared" si="95"/>
        <v>584.86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67.679999999999993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2023-12-12T06:56:21Z</cp:lastPrinted>
  <dcterms:created xsi:type="dcterms:W3CDTF">2022-05-16T14:23:56Z</dcterms:created>
  <dcterms:modified xsi:type="dcterms:W3CDTF">2023-12-26T06:59:07Z</dcterms:modified>
</cp:coreProperties>
</file>